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'Лист3'!$19:$22</definedName>
  </definedNames>
  <calcPr fullCalcOnLoad="1"/>
</workbook>
</file>

<file path=xl/sharedStrings.xml><?xml version="1.0" encoding="utf-8"?>
<sst xmlns="http://schemas.openxmlformats.org/spreadsheetml/2006/main" count="126" uniqueCount="75">
  <si>
    <t>Н а и м е н о в а н и е</t>
  </si>
  <si>
    <t>Раздел</t>
  </si>
  <si>
    <t>Подраздел</t>
  </si>
  <si>
    <t>Вид расхода</t>
  </si>
  <si>
    <t>Утверждено</t>
  </si>
  <si>
    <t>ВСЕГО РАСХОДОВ</t>
  </si>
  <si>
    <t>Целевая статья</t>
  </si>
  <si>
    <t>В том числе за счет субвенций из регионального фонда компенсаций</t>
  </si>
  <si>
    <t>Уточнение</t>
  </si>
  <si>
    <t>Уточнено</t>
  </si>
  <si>
    <t>01</t>
  </si>
  <si>
    <t>02</t>
  </si>
  <si>
    <t>0020300</t>
  </si>
  <si>
    <t>500</t>
  </si>
  <si>
    <t>04</t>
  </si>
  <si>
    <t>0020400</t>
  </si>
  <si>
    <t>14</t>
  </si>
  <si>
    <t>7950000</t>
  </si>
  <si>
    <t>03</t>
  </si>
  <si>
    <t>0013600</t>
  </si>
  <si>
    <t>05</t>
  </si>
  <si>
    <t>6000500</t>
  </si>
  <si>
    <t>к решению Совета депутатов</t>
  </si>
  <si>
    <t>Ведомство</t>
  </si>
  <si>
    <t>Глава муниципального образования</t>
  </si>
  <si>
    <r>
      <t xml:space="preserve"> </t>
    </r>
    <r>
      <rPr>
        <sz val="12"/>
        <color indexed="8"/>
        <rFont val="Times New Roman"/>
        <family val="1"/>
      </rPr>
      <t>Центральный аппарат</t>
    </r>
    <r>
      <rPr>
        <sz val="12"/>
        <rFont val="Times New Roman"/>
        <family val="1"/>
      </rPr>
      <t xml:space="preserve"> (содержание лиц, уполномоченных совершать отдельные нотариальные действия в сельских поселениях) </t>
    </r>
  </si>
  <si>
    <r>
      <t>Центральный аппарат</t>
    </r>
    <r>
      <rPr>
        <sz val="12"/>
        <color indexed="8"/>
        <rFont val="Times New Roman"/>
        <family val="1"/>
      </rPr>
      <t xml:space="preserve"> </t>
    </r>
  </si>
  <si>
    <t>12</t>
  </si>
  <si>
    <t>0700500</t>
  </si>
  <si>
    <t>013</t>
  </si>
  <si>
    <t>09</t>
  </si>
  <si>
    <t>2180100</t>
  </si>
  <si>
    <t xml:space="preserve">Уличное освещение </t>
  </si>
  <si>
    <t>Озеленение</t>
  </si>
  <si>
    <t>08</t>
  </si>
  <si>
    <t>5129700</t>
  </si>
  <si>
    <t>Расходы осуществляемые по вопросам местного значения</t>
  </si>
  <si>
    <t>11</t>
  </si>
  <si>
    <t>5210600</t>
  </si>
  <si>
    <t>017</t>
  </si>
  <si>
    <t>Сумма на год (тыс. рублей)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</si>
  <si>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</si>
  <si>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</si>
  <si>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Прочие мероприятия по благоустройству городских округов и поселений</t>
  </si>
  <si>
    <t>Мероприятия в области здравоохранения, спорта и физической культуры, туризма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</si>
  <si>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</si>
  <si>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ПРИЛОЖЕНИЕ 6</t>
  </si>
  <si>
    <t xml:space="preserve">от                         2009 года № </t>
  </si>
  <si>
    <t xml:space="preserve">в ведомственной структуре расходов на 2010 год </t>
  </si>
  <si>
    <t>001</t>
  </si>
  <si>
    <t>Дворцы и дома культуры, другие учреждения культуры и средств массовой информации (обеспечение деятельности подведомственных учреждений)</t>
  </si>
  <si>
    <t>Всего на год</t>
  </si>
  <si>
    <t>бюджетных ассигнований по разделам, подразделам, целевым статьям и видам расходов</t>
  </si>
  <si>
    <t>Р А С П Р Е Д Е Л Е Н И Е</t>
  </si>
  <si>
    <t>сельского поселения Сосновка</t>
  </si>
  <si>
    <t>классификации расходов бюджета  сельского поселения Сосновка</t>
  </si>
  <si>
    <t>________________</t>
  </si>
  <si>
    <t>0920305</t>
  </si>
  <si>
    <t>0013801</t>
  </si>
  <si>
    <t>440</t>
  </si>
  <si>
    <t>Отдельные мероприятия в области информационно-коммуникационных технологий и связи (центральный аппарат)</t>
  </si>
  <si>
    <t>10</t>
  </si>
  <si>
    <t>3300200</t>
  </si>
  <si>
    <t xml:space="preserve">от 08 декабря 2009 года №36 </t>
  </si>
  <si>
    <t>Уточне-ние</t>
  </si>
  <si>
    <t>Осуществление  полномочий по государственной регистрации актов гражданского состояния (бюджет Российской Федерации (далее - федеральный бюджет))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</si>
  <si>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 (центральный аппарат)</t>
  </si>
  <si>
    <t>ПРИЛОЖЕНИЕ 2</t>
  </si>
  <si>
    <t xml:space="preserve">Обеспечение деятельности подведомственных учреждений (центральный аппарат) </t>
  </si>
  <si>
    <t>0939900</t>
  </si>
  <si>
    <t>Муниципальное учреждение администрация сельского поселения Сосновка</t>
  </si>
  <si>
    <t>Прочие выплаты по обязательствам государства (центральный аппарат)</t>
  </si>
  <si>
    <t>Программа сельского поселения Сосновка «Развитие муниципальной службы сельского поселения Сосновка»  на 2008 - 2010 годы</t>
  </si>
  <si>
    <t>Осуществление полномочий первичного воинского учета на территориях, где отсутствуют военные комиссариаты (федеральный бюджет)</t>
  </si>
  <si>
    <t>от  22 октября  2010 года № 32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</si>
</sst>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2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172" fontId="2" fillId="0" borderId="10" xfId="0" applyNumberFormat="1" applyFont="1" applyBorder="1" applyAlignment="1">
      <alignment vertical="center"/>
    </xf>
    <xf numFmtId="172" fontId="2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172" fontId="1" fillId="0" borderId="10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0"/>
  <sheetViews>
    <sheetView tabSelected="1" view="pageBreakPreview" zoomScale="75" zoomScaleSheetLayoutView="75" zoomScalePageLayoutView="0" workbookViewId="0" topLeftCell="A1">
      <selection activeCell="M4" sqref="M4:O4"/>
    </sheetView>
  </sheetViews>
  <sheetFormatPr defaultColWidth="9.140625" defaultRowHeight="12.75"/>
  <cols>
    <col min="1" max="1" width="48.00390625" style="15" customWidth="1"/>
    <col min="2" max="2" width="5.00390625" style="1" customWidth="1"/>
    <col min="3" max="3" width="4.28125" style="1" customWidth="1"/>
    <col min="4" max="4" width="5.00390625" style="1" customWidth="1"/>
    <col min="5" max="5" width="9.421875" style="1" customWidth="1"/>
    <col min="6" max="6" width="5.421875" style="1" customWidth="1"/>
    <col min="7" max="7" width="13.421875" style="1" customWidth="1"/>
    <col min="8" max="8" width="9.8515625" style="1" customWidth="1"/>
    <col min="9" max="9" width="11.421875" style="1" customWidth="1"/>
    <col min="10" max="10" width="0.13671875" style="1" hidden="1" customWidth="1"/>
    <col min="11" max="11" width="4.57421875" style="1" hidden="1" customWidth="1"/>
    <col min="12" max="12" width="9.140625" style="1" hidden="1" customWidth="1"/>
    <col min="13" max="13" width="14.421875" style="1" customWidth="1"/>
    <col min="14" max="14" width="9.7109375" style="1" customWidth="1"/>
    <col min="15" max="15" width="11.421875" style="1" customWidth="1"/>
    <col min="16" max="16384" width="9.140625" style="1" customWidth="1"/>
  </cols>
  <sheetData>
    <row r="1" spans="7:15" ht="15.75">
      <c r="G1" s="2"/>
      <c r="L1" s="2" t="s">
        <v>46</v>
      </c>
      <c r="M1" s="39" t="s">
        <v>67</v>
      </c>
      <c r="N1" s="39"/>
      <c r="O1" s="39"/>
    </row>
    <row r="2" spans="7:15" ht="15.75">
      <c r="G2" s="2"/>
      <c r="L2" s="2" t="s">
        <v>22</v>
      </c>
      <c r="M2" s="39" t="s">
        <v>22</v>
      </c>
      <c r="N2" s="39"/>
      <c r="O2" s="39"/>
    </row>
    <row r="3" spans="7:15" ht="15.75">
      <c r="G3" s="2"/>
      <c r="L3" s="2" t="s">
        <v>54</v>
      </c>
      <c r="M3" s="39" t="s">
        <v>54</v>
      </c>
      <c r="N3" s="39"/>
      <c r="O3" s="39"/>
    </row>
    <row r="4" spans="7:15" ht="15.75">
      <c r="G4" s="2"/>
      <c r="L4" s="2" t="s">
        <v>47</v>
      </c>
      <c r="M4" s="39" t="s">
        <v>74</v>
      </c>
      <c r="N4" s="39"/>
      <c r="O4" s="39"/>
    </row>
    <row r="5" ht="15.75">
      <c r="O5" s="2"/>
    </row>
    <row r="6" spans="13:15" ht="15.75">
      <c r="M6" s="39" t="s">
        <v>46</v>
      </c>
      <c r="N6" s="39"/>
      <c r="O6" s="39"/>
    </row>
    <row r="7" spans="13:15" ht="15.75">
      <c r="M7" s="39" t="s">
        <v>22</v>
      </c>
      <c r="N7" s="39"/>
      <c r="O7" s="39"/>
    </row>
    <row r="8" spans="13:15" ht="15.75">
      <c r="M8" s="39" t="s">
        <v>54</v>
      </c>
      <c r="N8" s="39"/>
      <c r="O8" s="39"/>
    </row>
    <row r="9" spans="13:15" ht="15.75">
      <c r="M9" s="39" t="s">
        <v>63</v>
      </c>
      <c r="N9" s="39"/>
      <c r="O9" s="39"/>
    </row>
    <row r="10" spans="14:15" ht="15.75">
      <c r="N10" s="2"/>
      <c r="O10" s="2"/>
    </row>
    <row r="11" spans="14:15" ht="15.75" customHeight="1">
      <c r="N11" s="39"/>
      <c r="O11" s="39"/>
    </row>
    <row r="12" spans="1:15" ht="15.75">
      <c r="A12" s="29" t="s">
        <v>53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1:15" ht="15.75">
      <c r="A13" s="29" t="s">
        <v>52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ht="15.75">
      <c r="A14" s="29" t="s">
        <v>55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1:15" ht="15.75">
      <c r="A15" s="29" t="s">
        <v>48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</row>
    <row r="16" spans="1:15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2" ht="16.5" customHeight="1">
      <c r="A18" s="16"/>
      <c r="B18" s="3"/>
    </row>
    <row r="19" spans="1:19" ht="15" customHeight="1">
      <c r="A19" s="31" t="s">
        <v>0</v>
      </c>
      <c r="B19" s="36" t="s">
        <v>23</v>
      </c>
      <c r="C19" s="30" t="s">
        <v>1</v>
      </c>
      <c r="D19" s="30" t="s">
        <v>2</v>
      </c>
      <c r="E19" s="30" t="s">
        <v>6</v>
      </c>
      <c r="F19" s="30" t="s">
        <v>3</v>
      </c>
      <c r="G19" s="35" t="s">
        <v>40</v>
      </c>
      <c r="H19" s="35"/>
      <c r="I19" s="35"/>
      <c r="J19" s="35"/>
      <c r="K19" s="35"/>
      <c r="L19" s="35"/>
      <c r="M19" s="35"/>
      <c r="N19" s="35"/>
      <c r="O19" s="35"/>
      <c r="P19" s="4"/>
      <c r="Q19" s="4"/>
      <c r="R19" s="4"/>
      <c r="S19" s="4"/>
    </row>
    <row r="20" spans="1:19" ht="47.25" customHeight="1">
      <c r="A20" s="32"/>
      <c r="B20" s="37"/>
      <c r="C20" s="30"/>
      <c r="D20" s="30"/>
      <c r="E20" s="30"/>
      <c r="F20" s="30"/>
      <c r="G20" s="35" t="s">
        <v>51</v>
      </c>
      <c r="H20" s="35"/>
      <c r="I20" s="35"/>
      <c r="J20" s="34" t="s">
        <v>36</v>
      </c>
      <c r="K20" s="34"/>
      <c r="L20" s="34"/>
      <c r="M20" s="34" t="s">
        <v>7</v>
      </c>
      <c r="N20" s="34"/>
      <c r="O20" s="34"/>
      <c r="P20" s="4"/>
      <c r="Q20" s="4"/>
      <c r="R20" s="4"/>
      <c r="S20" s="4"/>
    </row>
    <row r="21" spans="1:18" ht="36" customHeight="1">
      <c r="A21" s="33"/>
      <c r="B21" s="38"/>
      <c r="C21" s="30"/>
      <c r="D21" s="30"/>
      <c r="E21" s="30"/>
      <c r="F21" s="30"/>
      <c r="G21" s="14" t="s">
        <v>4</v>
      </c>
      <c r="H21" s="14" t="s">
        <v>64</v>
      </c>
      <c r="I21" s="14" t="s">
        <v>9</v>
      </c>
      <c r="J21" s="14" t="s">
        <v>4</v>
      </c>
      <c r="K21" s="14" t="s">
        <v>8</v>
      </c>
      <c r="L21" s="14" t="s">
        <v>9</v>
      </c>
      <c r="M21" s="14" t="s">
        <v>4</v>
      </c>
      <c r="N21" s="14" t="s">
        <v>64</v>
      </c>
      <c r="O21" s="14" t="s">
        <v>9</v>
      </c>
      <c r="P21" s="5"/>
      <c r="Q21" s="5"/>
      <c r="R21" s="5"/>
    </row>
    <row r="22" spans="1:18" ht="17.25" customHeight="1">
      <c r="A22" s="26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4">
        <v>7</v>
      </c>
      <c r="H22" s="14">
        <v>8</v>
      </c>
      <c r="I22" s="14">
        <v>9</v>
      </c>
      <c r="J22" s="14">
        <v>1</v>
      </c>
      <c r="K22" s="14"/>
      <c r="L22" s="14"/>
      <c r="M22" s="14">
        <v>10</v>
      </c>
      <c r="N22" s="14">
        <v>11</v>
      </c>
      <c r="O22" s="14">
        <v>12</v>
      </c>
      <c r="P22" s="5"/>
      <c r="Q22" s="5"/>
      <c r="R22" s="5"/>
    </row>
    <row r="23" spans="1:17" s="24" customFormat="1" ht="36" customHeight="1">
      <c r="A23" s="17" t="s">
        <v>70</v>
      </c>
      <c r="B23" s="6">
        <v>440</v>
      </c>
      <c r="C23" s="9"/>
      <c r="D23" s="9"/>
      <c r="E23" s="9"/>
      <c r="F23" s="9"/>
      <c r="G23" s="22">
        <f>SUM(G24:G41)</f>
        <v>40857.2</v>
      </c>
      <c r="H23" s="22">
        <f>SUM(H24:H41)</f>
        <v>177.79999999999998</v>
      </c>
      <c r="I23" s="22">
        <f>SUM(I24:I41)</f>
        <v>41035</v>
      </c>
      <c r="J23" s="22">
        <f aca="true" t="shared" si="0" ref="J23:O23">SUM(J24:J41)</f>
        <v>40352.7</v>
      </c>
      <c r="K23" s="22">
        <f t="shared" si="0"/>
        <v>32.3</v>
      </c>
      <c r="L23" s="22">
        <f t="shared" si="0"/>
        <v>40371.899999999994</v>
      </c>
      <c r="M23" s="22">
        <f t="shared" si="0"/>
        <v>312</v>
      </c>
      <c r="N23" s="22">
        <f t="shared" si="0"/>
        <v>0</v>
      </c>
      <c r="O23" s="22">
        <f t="shared" si="0"/>
        <v>312</v>
      </c>
      <c r="P23" s="23"/>
      <c r="Q23" s="23"/>
    </row>
    <row r="24" spans="1:17" s="24" customFormat="1" ht="15.75">
      <c r="A24" s="18" t="s">
        <v>24</v>
      </c>
      <c r="B24" s="14">
        <v>440</v>
      </c>
      <c r="C24" s="10" t="s">
        <v>10</v>
      </c>
      <c r="D24" s="10" t="s">
        <v>11</v>
      </c>
      <c r="E24" s="10" t="s">
        <v>12</v>
      </c>
      <c r="F24" s="10" t="s">
        <v>13</v>
      </c>
      <c r="G24" s="25">
        <v>1100</v>
      </c>
      <c r="H24" s="25">
        <v>0</v>
      </c>
      <c r="I24" s="25">
        <f aca="true" t="shared" si="1" ref="I24:I41">G24+H24</f>
        <v>1100</v>
      </c>
      <c r="J24" s="25">
        <f aca="true" t="shared" si="2" ref="J24:K30">G24</f>
        <v>1100</v>
      </c>
      <c r="K24" s="25">
        <f t="shared" si="2"/>
        <v>0</v>
      </c>
      <c r="L24" s="25">
        <f>K24+J24</f>
        <v>1100</v>
      </c>
      <c r="M24" s="25"/>
      <c r="N24" s="25"/>
      <c r="O24" s="25">
        <f aca="true" t="shared" si="3" ref="O24:O41">N24+M24</f>
        <v>0</v>
      </c>
      <c r="P24" s="23"/>
      <c r="Q24" s="23"/>
    </row>
    <row r="25" spans="1:17" s="24" customFormat="1" ht="78.75">
      <c r="A25" s="18" t="s">
        <v>66</v>
      </c>
      <c r="B25" s="14">
        <v>440</v>
      </c>
      <c r="C25" s="10" t="s">
        <v>10</v>
      </c>
      <c r="D25" s="10" t="s">
        <v>18</v>
      </c>
      <c r="E25" s="10" t="s">
        <v>15</v>
      </c>
      <c r="F25" s="10" t="s">
        <v>13</v>
      </c>
      <c r="G25" s="25">
        <v>20</v>
      </c>
      <c r="H25" s="25"/>
      <c r="I25" s="25">
        <f>G25+H25</f>
        <v>20</v>
      </c>
      <c r="J25" s="25"/>
      <c r="K25" s="25"/>
      <c r="L25" s="25"/>
      <c r="M25" s="25"/>
      <c r="N25" s="25"/>
      <c r="O25" s="25"/>
      <c r="P25" s="23"/>
      <c r="Q25" s="23"/>
    </row>
    <row r="26" spans="1:17" s="24" customFormat="1" ht="15.75">
      <c r="A26" s="19" t="s">
        <v>26</v>
      </c>
      <c r="B26" s="14">
        <v>440</v>
      </c>
      <c r="C26" s="10" t="s">
        <v>10</v>
      </c>
      <c r="D26" s="10" t="s">
        <v>14</v>
      </c>
      <c r="E26" s="10" t="s">
        <v>15</v>
      </c>
      <c r="F26" s="10" t="s">
        <v>13</v>
      </c>
      <c r="G26" s="25">
        <v>4617.4</v>
      </c>
      <c r="H26" s="25">
        <v>19.2</v>
      </c>
      <c r="I26" s="25">
        <f t="shared" si="1"/>
        <v>4636.599999999999</v>
      </c>
      <c r="J26" s="25">
        <f t="shared" si="2"/>
        <v>4617.4</v>
      </c>
      <c r="K26" s="25">
        <f t="shared" si="2"/>
        <v>19.2</v>
      </c>
      <c r="L26" s="25">
        <f aca="true" t="shared" si="4" ref="L26:L41">K26+J26</f>
        <v>4636.599999999999</v>
      </c>
      <c r="M26" s="25"/>
      <c r="N26" s="25"/>
      <c r="O26" s="25">
        <f t="shared" si="3"/>
        <v>0</v>
      </c>
      <c r="P26" s="23"/>
      <c r="Q26" s="23"/>
    </row>
    <row r="27" spans="1:17" s="24" customFormat="1" ht="15.75">
      <c r="A27" s="19" t="s">
        <v>41</v>
      </c>
      <c r="B27" s="14">
        <v>440</v>
      </c>
      <c r="C27" s="10" t="s">
        <v>10</v>
      </c>
      <c r="D27" s="10" t="s">
        <v>27</v>
      </c>
      <c r="E27" s="10" t="s">
        <v>28</v>
      </c>
      <c r="F27" s="10" t="s">
        <v>29</v>
      </c>
      <c r="G27" s="25">
        <v>119</v>
      </c>
      <c r="H27" s="25">
        <v>0</v>
      </c>
      <c r="I27" s="25">
        <f t="shared" si="1"/>
        <v>119</v>
      </c>
      <c r="J27" s="25">
        <f t="shared" si="2"/>
        <v>119</v>
      </c>
      <c r="K27" s="25">
        <f t="shared" si="2"/>
        <v>0</v>
      </c>
      <c r="L27" s="25">
        <f t="shared" si="4"/>
        <v>119</v>
      </c>
      <c r="M27" s="25"/>
      <c r="N27" s="25"/>
      <c r="O27" s="25">
        <f t="shared" si="3"/>
        <v>0</v>
      </c>
      <c r="P27" s="23"/>
      <c r="Q27" s="23"/>
    </row>
    <row r="28" spans="1:17" s="24" customFormat="1" ht="63">
      <c r="A28" s="27" t="s">
        <v>65</v>
      </c>
      <c r="B28" s="28" t="s">
        <v>59</v>
      </c>
      <c r="C28" s="28" t="s">
        <v>10</v>
      </c>
      <c r="D28" s="28">
        <v>14</v>
      </c>
      <c r="E28" s="28" t="s">
        <v>58</v>
      </c>
      <c r="F28" s="28" t="s">
        <v>13</v>
      </c>
      <c r="G28" s="25">
        <v>70</v>
      </c>
      <c r="H28" s="25"/>
      <c r="I28" s="25">
        <f>G28+H28</f>
        <v>70</v>
      </c>
      <c r="J28" s="25"/>
      <c r="K28" s="25"/>
      <c r="L28" s="25"/>
      <c r="M28" s="25"/>
      <c r="N28" s="25">
        <f>H28</f>
        <v>0</v>
      </c>
      <c r="O28" s="25">
        <f>M28+N28</f>
        <v>0</v>
      </c>
      <c r="P28" s="23"/>
      <c r="Q28" s="23"/>
    </row>
    <row r="29" spans="1:17" s="24" customFormat="1" ht="63">
      <c r="A29" s="19" t="s">
        <v>25</v>
      </c>
      <c r="B29" s="14">
        <v>440</v>
      </c>
      <c r="C29" s="10" t="s">
        <v>10</v>
      </c>
      <c r="D29" s="10" t="s">
        <v>16</v>
      </c>
      <c r="E29" s="10" t="s">
        <v>15</v>
      </c>
      <c r="F29" s="10" t="s">
        <v>13</v>
      </c>
      <c r="G29" s="25">
        <v>346</v>
      </c>
      <c r="H29" s="25">
        <v>0</v>
      </c>
      <c r="I29" s="25">
        <f t="shared" si="1"/>
        <v>346</v>
      </c>
      <c r="J29" s="25">
        <f t="shared" si="2"/>
        <v>346</v>
      </c>
      <c r="K29" s="25">
        <f t="shared" si="2"/>
        <v>0</v>
      </c>
      <c r="L29" s="25">
        <f t="shared" si="4"/>
        <v>346</v>
      </c>
      <c r="M29" s="25"/>
      <c r="N29" s="25"/>
      <c r="O29" s="25">
        <f t="shared" si="3"/>
        <v>0</v>
      </c>
      <c r="P29" s="23"/>
      <c r="Q29" s="23"/>
    </row>
    <row r="30" spans="1:17" s="24" customFormat="1" ht="31.5">
      <c r="A30" s="27" t="s">
        <v>71</v>
      </c>
      <c r="B30" s="28" t="s">
        <v>59</v>
      </c>
      <c r="C30" s="28" t="s">
        <v>10</v>
      </c>
      <c r="D30" s="28" t="s">
        <v>16</v>
      </c>
      <c r="E30" s="28" t="s">
        <v>57</v>
      </c>
      <c r="F30" s="28" t="s">
        <v>13</v>
      </c>
      <c r="G30" s="25">
        <v>445</v>
      </c>
      <c r="H30" s="25"/>
      <c r="I30" s="25">
        <f>G30+H30</f>
        <v>445</v>
      </c>
      <c r="J30" s="25">
        <f t="shared" si="2"/>
        <v>445</v>
      </c>
      <c r="K30" s="25">
        <f t="shared" si="2"/>
        <v>0</v>
      </c>
      <c r="L30" s="25">
        <f t="shared" si="4"/>
        <v>445</v>
      </c>
      <c r="M30" s="25"/>
      <c r="N30" s="25"/>
      <c r="O30" s="25">
        <f t="shared" si="3"/>
        <v>0</v>
      </c>
      <c r="P30" s="23"/>
      <c r="Q30" s="23"/>
    </row>
    <row r="31" spans="1:17" s="24" customFormat="1" ht="33" customHeight="1">
      <c r="A31" s="27" t="s">
        <v>68</v>
      </c>
      <c r="B31" s="28" t="s">
        <v>59</v>
      </c>
      <c r="C31" s="28" t="s">
        <v>10</v>
      </c>
      <c r="D31" s="28" t="s">
        <v>16</v>
      </c>
      <c r="E31" s="28" t="s">
        <v>69</v>
      </c>
      <c r="F31" s="28" t="s">
        <v>13</v>
      </c>
      <c r="G31" s="25"/>
      <c r="H31" s="25">
        <v>145.5</v>
      </c>
      <c r="I31" s="25">
        <f>G31+H31</f>
        <v>145.5</v>
      </c>
      <c r="J31" s="25"/>
      <c r="K31" s="25"/>
      <c r="L31" s="25"/>
      <c r="M31" s="25"/>
      <c r="N31" s="25"/>
      <c r="O31" s="25">
        <f t="shared" si="3"/>
        <v>0</v>
      </c>
      <c r="P31" s="23"/>
      <c r="Q31" s="23"/>
    </row>
    <row r="32" spans="1:17" s="24" customFormat="1" ht="47.25">
      <c r="A32" s="19" t="s">
        <v>72</v>
      </c>
      <c r="B32" s="14">
        <v>440</v>
      </c>
      <c r="C32" s="10" t="s">
        <v>10</v>
      </c>
      <c r="D32" s="10" t="s">
        <v>16</v>
      </c>
      <c r="E32" s="10" t="s">
        <v>17</v>
      </c>
      <c r="F32" s="10" t="s">
        <v>13</v>
      </c>
      <c r="G32" s="25">
        <v>55</v>
      </c>
      <c r="H32" s="25"/>
      <c r="I32" s="25">
        <f t="shared" si="1"/>
        <v>55</v>
      </c>
      <c r="J32" s="25">
        <f>I32</f>
        <v>55</v>
      </c>
      <c r="K32" s="25">
        <f>H32</f>
        <v>0</v>
      </c>
      <c r="L32" s="25">
        <f t="shared" si="4"/>
        <v>55</v>
      </c>
      <c r="M32" s="25"/>
      <c r="N32" s="25"/>
      <c r="O32" s="25">
        <f t="shared" si="3"/>
        <v>0</v>
      </c>
      <c r="P32" s="23"/>
      <c r="Q32" s="23"/>
    </row>
    <row r="33" spans="1:17" s="24" customFormat="1" ht="63">
      <c r="A33" s="18" t="s">
        <v>73</v>
      </c>
      <c r="B33" s="14">
        <v>440</v>
      </c>
      <c r="C33" s="10" t="s">
        <v>11</v>
      </c>
      <c r="D33" s="10" t="s">
        <v>18</v>
      </c>
      <c r="E33" s="10" t="s">
        <v>19</v>
      </c>
      <c r="F33" s="10" t="s">
        <v>13</v>
      </c>
      <c r="G33" s="25">
        <v>312</v>
      </c>
      <c r="H33" s="25">
        <v>0</v>
      </c>
      <c r="I33" s="25">
        <f t="shared" si="1"/>
        <v>312</v>
      </c>
      <c r="J33" s="25"/>
      <c r="K33" s="25"/>
      <c r="L33" s="25">
        <f t="shared" si="4"/>
        <v>0</v>
      </c>
      <c r="M33" s="25">
        <f>G33</f>
        <v>312</v>
      </c>
      <c r="N33" s="25">
        <f>H33</f>
        <v>0</v>
      </c>
      <c r="O33" s="25">
        <f t="shared" si="3"/>
        <v>312</v>
      </c>
      <c r="P33" s="23"/>
      <c r="Q33" s="23"/>
    </row>
    <row r="34" spans="1:17" s="24" customFormat="1" ht="63">
      <c r="A34" s="19" t="s">
        <v>42</v>
      </c>
      <c r="B34" s="10">
        <v>440</v>
      </c>
      <c r="C34" s="10" t="s">
        <v>18</v>
      </c>
      <c r="D34" s="10" t="s">
        <v>30</v>
      </c>
      <c r="E34" s="10" t="s">
        <v>31</v>
      </c>
      <c r="F34" s="10" t="s">
        <v>13</v>
      </c>
      <c r="G34" s="25">
        <v>80</v>
      </c>
      <c r="H34" s="25">
        <v>0</v>
      </c>
      <c r="I34" s="25">
        <f t="shared" si="1"/>
        <v>80</v>
      </c>
      <c r="J34" s="25">
        <f aca="true" t="shared" si="5" ref="J34:K41">G34</f>
        <v>80</v>
      </c>
      <c r="K34" s="25">
        <f t="shared" si="5"/>
        <v>0</v>
      </c>
      <c r="L34" s="25">
        <f t="shared" si="4"/>
        <v>80</v>
      </c>
      <c r="M34" s="25"/>
      <c r="N34" s="25"/>
      <c r="O34" s="25">
        <f t="shared" si="3"/>
        <v>0</v>
      </c>
      <c r="P34" s="23"/>
      <c r="Q34" s="23"/>
    </row>
    <row r="35" spans="1:17" s="24" customFormat="1" ht="47.25">
      <c r="A35" s="27" t="s">
        <v>60</v>
      </c>
      <c r="B35" s="28" t="s">
        <v>59</v>
      </c>
      <c r="C35" s="28" t="s">
        <v>14</v>
      </c>
      <c r="D35" s="28" t="s">
        <v>61</v>
      </c>
      <c r="E35" s="28" t="s">
        <v>62</v>
      </c>
      <c r="F35" s="28" t="s">
        <v>13</v>
      </c>
      <c r="G35" s="25">
        <v>102.5</v>
      </c>
      <c r="H35" s="25">
        <v>13.1</v>
      </c>
      <c r="I35" s="25">
        <f>G35+H35</f>
        <v>115.6</v>
      </c>
      <c r="J35" s="25"/>
      <c r="K35" s="25">
        <f t="shared" si="5"/>
        <v>13.1</v>
      </c>
      <c r="L35" s="25"/>
      <c r="M35" s="25"/>
      <c r="N35" s="25"/>
      <c r="O35" s="25">
        <f t="shared" si="3"/>
        <v>0</v>
      </c>
      <c r="P35" s="23"/>
      <c r="Q35" s="23"/>
    </row>
    <row r="36" spans="1:17" s="24" customFormat="1" ht="15.75">
      <c r="A36" s="19" t="s">
        <v>32</v>
      </c>
      <c r="B36" s="10">
        <v>440</v>
      </c>
      <c r="C36" s="10" t="s">
        <v>20</v>
      </c>
      <c r="D36" s="10" t="s">
        <v>18</v>
      </c>
      <c r="E36" s="10">
        <v>6000100</v>
      </c>
      <c r="F36" s="10">
        <v>500</v>
      </c>
      <c r="G36" s="25">
        <v>200</v>
      </c>
      <c r="H36" s="25">
        <v>0</v>
      </c>
      <c r="I36" s="25">
        <f t="shared" si="1"/>
        <v>200</v>
      </c>
      <c r="J36" s="25">
        <f t="shared" si="5"/>
        <v>200</v>
      </c>
      <c r="K36" s="25">
        <f t="shared" si="5"/>
        <v>0</v>
      </c>
      <c r="L36" s="25">
        <f t="shared" si="4"/>
        <v>200</v>
      </c>
      <c r="M36" s="25"/>
      <c r="N36" s="25"/>
      <c r="O36" s="25">
        <f t="shared" si="3"/>
        <v>0</v>
      </c>
      <c r="P36" s="23"/>
      <c r="Q36" s="23"/>
    </row>
    <row r="37" spans="1:17" s="24" customFormat="1" ht="15.75">
      <c r="A37" s="19" t="s">
        <v>33</v>
      </c>
      <c r="B37" s="10">
        <v>440</v>
      </c>
      <c r="C37" s="10" t="s">
        <v>20</v>
      </c>
      <c r="D37" s="10" t="s">
        <v>18</v>
      </c>
      <c r="E37" s="10">
        <v>6000300</v>
      </c>
      <c r="F37" s="10">
        <v>500</v>
      </c>
      <c r="G37" s="25">
        <v>153.2</v>
      </c>
      <c r="H37" s="25"/>
      <c r="I37" s="25">
        <f t="shared" si="1"/>
        <v>153.2</v>
      </c>
      <c r="J37" s="25">
        <f t="shared" si="5"/>
        <v>153.2</v>
      </c>
      <c r="K37" s="25">
        <f t="shared" si="5"/>
        <v>0</v>
      </c>
      <c r="L37" s="25">
        <f t="shared" si="4"/>
        <v>153.2</v>
      </c>
      <c r="M37" s="25"/>
      <c r="N37" s="25"/>
      <c r="O37" s="25">
        <f t="shared" si="3"/>
        <v>0</v>
      </c>
      <c r="P37" s="23"/>
      <c r="Q37" s="23"/>
    </row>
    <row r="38" spans="1:17" s="24" customFormat="1" ht="31.5">
      <c r="A38" s="19" t="s">
        <v>43</v>
      </c>
      <c r="B38" s="14">
        <v>440</v>
      </c>
      <c r="C38" s="10" t="s">
        <v>20</v>
      </c>
      <c r="D38" s="10" t="s">
        <v>18</v>
      </c>
      <c r="E38" s="10" t="s">
        <v>21</v>
      </c>
      <c r="F38" s="10" t="s">
        <v>13</v>
      </c>
      <c r="G38" s="25">
        <v>2818.8</v>
      </c>
      <c r="H38" s="25"/>
      <c r="I38" s="25">
        <f t="shared" si="1"/>
        <v>2818.8</v>
      </c>
      <c r="J38" s="25">
        <f t="shared" si="5"/>
        <v>2818.8</v>
      </c>
      <c r="K38" s="25">
        <f t="shared" si="5"/>
        <v>0</v>
      </c>
      <c r="L38" s="25">
        <f t="shared" si="4"/>
        <v>2818.8</v>
      </c>
      <c r="M38" s="25"/>
      <c r="N38" s="25"/>
      <c r="O38" s="25">
        <f t="shared" si="3"/>
        <v>0</v>
      </c>
      <c r="P38" s="23"/>
      <c r="Q38" s="23"/>
    </row>
    <row r="39" spans="1:17" s="24" customFormat="1" ht="63">
      <c r="A39" s="20" t="s">
        <v>50</v>
      </c>
      <c r="B39" s="14">
        <v>440</v>
      </c>
      <c r="C39" s="10" t="s">
        <v>34</v>
      </c>
      <c r="D39" s="10" t="s">
        <v>10</v>
      </c>
      <c r="E39" s="10">
        <v>4409900</v>
      </c>
      <c r="F39" s="10" t="s">
        <v>49</v>
      </c>
      <c r="G39" s="25">
        <v>1596</v>
      </c>
      <c r="H39" s="25"/>
      <c r="I39" s="25">
        <f>G39+H39</f>
        <v>1596</v>
      </c>
      <c r="J39" s="25">
        <f t="shared" si="5"/>
        <v>1596</v>
      </c>
      <c r="K39" s="25">
        <f t="shared" si="5"/>
        <v>0</v>
      </c>
      <c r="L39" s="25">
        <f>K39+J39</f>
        <v>1596</v>
      </c>
      <c r="M39" s="25"/>
      <c r="N39" s="25"/>
      <c r="O39" s="25">
        <f>N39+M39</f>
        <v>0</v>
      </c>
      <c r="P39" s="23"/>
      <c r="Q39" s="23"/>
    </row>
    <row r="40" spans="1:17" s="24" customFormat="1" ht="31.5">
      <c r="A40" s="19" t="s">
        <v>44</v>
      </c>
      <c r="B40" s="14">
        <v>440</v>
      </c>
      <c r="C40" s="10" t="s">
        <v>30</v>
      </c>
      <c r="D40" s="10" t="s">
        <v>34</v>
      </c>
      <c r="E40" s="10" t="s">
        <v>35</v>
      </c>
      <c r="F40" s="10" t="s">
        <v>13</v>
      </c>
      <c r="G40" s="25">
        <v>60</v>
      </c>
      <c r="H40" s="25">
        <v>0</v>
      </c>
      <c r="I40" s="25">
        <f t="shared" si="1"/>
        <v>60</v>
      </c>
      <c r="J40" s="25">
        <f t="shared" si="5"/>
        <v>60</v>
      </c>
      <c r="K40" s="25">
        <f t="shared" si="5"/>
        <v>0</v>
      </c>
      <c r="L40" s="25">
        <f t="shared" si="4"/>
        <v>60</v>
      </c>
      <c r="M40" s="25"/>
      <c r="N40" s="25"/>
      <c r="O40" s="25">
        <f t="shared" si="3"/>
        <v>0</v>
      </c>
      <c r="P40" s="23"/>
      <c r="Q40" s="23"/>
    </row>
    <row r="41" spans="1:17" s="24" customFormat="1" ht="126">
      <c r="A41" s="19" t="s">
        <v>45</v>
      </c>
      <c r="B41" s="14">
        <v>440</v>
      </c>
      <c r="C41" s="10" t="s">
        <v>37</v>
      </c>
      <c r="D41" s="10" t="s">
        <v>14</v>
      </c>
      <c r="E41" s="10" t="s">
        <v>38</v>
      </c>
      <c r="F41" s="10" t="s">
        <v>39</v>
      </c>
      <c r="G41" s="25">
        <v>28762.3</v>
      </c>
      <c r="H41" s="25"/>
      <c r="I41" s="25">
        <f t="shared" si="1"/>
        <v>28762.3</v>
      </c>
      <c r="J41" s="25">
        <f t="shared" si="5"/>
        <v>28762.3</v>
      </c>
      <c r="K41" s="25">
        <f t="shared" si="5"/>
        <v>0</v>
      </c>
      <c r="L41" s="25">
        <f t="shared" si="4"/>
        <v>28762.3</v>
      </c>
      <c r="M41" s="25"/>
      <c r="N41" s="25"/>
      <c r="O41" s="25">
        <f t="shared" si="3"/>
        <v>0</v>
      </c>
      <c r="P41" s="23"/>
      <c r="Q41" s="23"/>
    </row>
    <row r="42" spans="1:17" ht="15.75">
      <c r="A42" s="17" t="s">
        <v>5</v>
      </c>
      <c r="B42" s="7"/>
      <c r="C42" s="10"/>
      <c r="D42" s="11"/>
      <c r="E42" s="11"/>
      <c r="F42" s="11"/>
      <c r="G42" s="21">
        <f>G23</f>
        <v>40857.2</v>
      </c>
      <c r="H42" s="21">
        <f>H23</f>
        <v>177.79999999999998</v>
      </c>
      <c r="I42" s="21">
        <f>H42+G42</f>
        <v>41035</v>
      </c>
      <c r="J42" s="21">
        <f>J23</f>
        <v>40352.7</v>
      </c>
      <c r="K42" s="21">
        <f>K23</f>
        <v>32.3</v>
      </c>
      <c r="L42" s="21">
        <f>K42+J42</f>
        <v>40385</v>
      </c>
      <c r="M42" s="21">
        <f>SUM(M24:M38)</f>
        <v>312</v>
      </c>
      <c r="N42" s="21">
        <f>SUM(N24:N38)</f>
        <v>0</v>
      </c>
      <c r="O42" s="21">
        <f>N42+M42</f>
        <v>312</v>
      </c>
      <c r="P42" s="13"/>
      <c r="Q42" s="13"/>
    </row>
    <row r="43" spans="1:17" ht="15.75">
      <c r="A43" s="16"/>
      <c r="B43" s="4"/>
      <c r="C43" s="12"/>
      <c r="D43" s="12"/>
      <c r="E43" s="12"/>
      <c r="F43" s="12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1:17" ht="15.75">
      <c r="A44" s="16"/>
      <c r="B44" s="4"/>
      <c r="C44" s="12"/>
      <c r="D44" s="12"/>
      <c r="E44" s="12"/>
      <c r="F44" s="12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1:17" ht="15.75">
      <c r="A45" s="29" t="s">
        <v>56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13"/>
      <c r="Q45" s="13"/>
    </row>
    <row r="46" spans="3:17" ht="15.75">
      <c r="C46" s="12"/>
      <c r="D46" s="12"/>
      <c r="E46" s="12"/>
      <c r="F46" s="12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3:17" ht="15.75">
      <c r="C47" s="12"/>
      <c r="D47" s="12"/>
      <c r="E47" s="12"/>
      <c r="F47" s="12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3:17" ht="15.75">
      <c r="C48" s="12"/>
      <c r="D48" s="12"/>
      <c r="E48" s="12"/>
      <c r="F48" s="12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3:17" ht="15.75">
      <c r="C49" s="12"/>
      <c r="D49" s="12"/>
      <c r="E49" s="12"/>
      <c r="F49" s="12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3:17" ht="15.75">
      <c r="C50" s="12"/>
      <c r="D50" s="12"/>
      <c r="E50" s="12"/>
      <c r="F50" s="12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3:17" ht="15.75">
      <c r="C51" s="12"/>
      <c r="D51" s="12"/>
      <c r="E51" s="12"/>
      <c r="F51" s="12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3:17" ht="15.75">
      <c r="C52" s="12"/>
      <c r="D52" s="12"/>
      <c r="E52" s="12"/>
      <c r="F52" s="12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3:17" ht="15.75">
      <c r="C53" s="12"/>
      <c r="D53" s="12"/>
      <c r="E53" s="12"/>
      <c r="F53" s="12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3:17" ht="15.75">
      <c r="C54" s="12"/>
      <c r="D54" s="12"/>
      <c r="E54" s="12"/>
      <c r="F54" s="12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3:17" ht="15.75">
      <c r="C55" s="12"/>
      <c r="D55" s="12"/>
      <c r="E55" s="12"/>
      <c r="F55" s="12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3:17" ht="15.75">
      <c r="C56" s="12"/>
      <c r="D56" s="12"/>
      <c r="E56" s="12"/>
      <c r="F56" s="12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3:17" ht="15.75">
      <c r="C57" s="12"/>
      <c r="D57" s="12"/>
      <c r="E57" s="12"/>
      <c r="F57" s="12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3:17" ht="15.75">
      <c r="C58" s="12"/>
      <c r="D58" s="12"/>
      <c r="E58" s="12"/>
      <c r="F58" s="12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3:17" ht="15.75">
      <c r="C59" s="12"/>
      <c r="D59" s="12"/>
      <c r="E59" s="12"/>
      <c r="F59" s="12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3:17" ht="15.75">
      <c r="C60" s="8"/>
      <c r="D60" s="8"/>
      <c r="E60" s="8"/>
      <c r="F60" s="8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3:17" ht="15.75">
      <c r="C61" s="8"/>
      <c r="D61" s="8"/>
      <c r="E61" s="8"/>
      <c r="F61" s="8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3:17" ht="15.75">
      <c r="C62" s="8"/>
      <c r="D62" s="8"/>
      <c r="E62" s="8"/>
      <c r="F62" s="8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3:17" ht="15.75">
      <c r="C63" s="8"/>
      <c r="D63" s="8"/>
      <c r="E63" s="8"/>
      <c r="F63" s="8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3:17" ht="15.75">
      <c r="C64" s="8"/>
      <c r="D64" s="8"/>
      <c r="E64" s="8"/>
      <c r="F64" s="8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3:17" ht="15.75">
      <c r="C65" s="8"/>
      <c r="D65" s="8"/>
      <c r="E65" s="8"/>
      <c r="F65" s="8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3:17" ht="15.75">
      <c r="C66" s="8"/>
      <c r="D66" s="8"/>
      <c r="E66" s="8"/>
      <c r="F66" s="8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3:17" ht="15.75">
      <c r="C67" s="8"/>
      <c r="D67" s="8"/>
      <c r="E67" s="8"/>
      <c r="F67" s="8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7:17" ht="15.75"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7:17" ht="15.75"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7:17" ht="15.75"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7:17" ht="15.75"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7:17" ht="15.75"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7:17" ht="15.75"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7:17" ht="15.75"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7:17" ht="15.75"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7:17" ht="15.75"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7:17" ht="15.75"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7:17" ht="15.75"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7:17" ht="15.75"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7:17" ht="15.75"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7:17" ht="15.75"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7:17" ht="15.75"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7:17" ht="15.75"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7:17" ht="15.75"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7:17" ht="15.75"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7:17" ht="15.75"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7:17" ht="15.75"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7:17" ht="15.75"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7:17" ht="15.75"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7:17" ht="15.75"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</sheetData>
  <sheetProtection/>
  <mergeCells count="24">
    <mergeCell ref="M1:O1"/>
    <mergeCell ref="M2:O2"/>
    <mergeCell ref="M3:O3"/>
    <mergeCell ref="M4:O4"/>
    <mergeCell ref="J20:L20"/>
    <mergeCell ref="A13:O13"/>
    <mergeCell ref="M6:O6"/>
    <mergeCell ref="M7:O7"/>
    <mergeCell ref="M8:O8"/>
    <mergeCell ref="M9:O9"/>
    <mergeCell ref="A14:O14"/>
    <mergeCell ref="N11:O11"/>
    <mergeCell ref="A12:O12"/>
    <mergeCell ref="A15:O15"/>
    <mergeCell ref="A45:O45"/>
    <mergeCell ref="D19:D21"/>
    <mergeCell ref="C19:C21"/>
    <mergeCell ref="A19:A21"/>
    <mergeCell ref="M20:O20"/>
    <mergeCell ref="G19:O19"/>
    <mergeCell ref="F19:F21"/>
    <mergeCell ref="G20:I20"/>
    <mergeCell ref="B19:B21"/>
    <mergeCell ref="E19:E21"/>
  </mergeCells>
  <printOptions/>
  <pageMargins left="0.7874015748031497" right="0.5905511811023623" top="0.7874015748031497" bottom="0.7874015748031497" header="0.5118110236220472" footer="0.5118110236220472"/>
  <pageSetup firstPageNumber="1" useFirstPageNumber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 ОК</cp:lastModifiedBy>
  <cp:lastPrinted>2010-10-14T08:02:11Z</cp:lastPrinted>
  <dcterms:created xsi:type="dcterms:W3CDTF">1996-10-08T23:32:33Z</dcterms:created>
  <dcterms:modified xsi:type="dcterms:W3CDTF">2010-10-21T09:20:18Z</dcterms:modified>
  <cp:category/>
  <cp:version/>
  <cp:contentType/>
  <cp:contentStatus/>
</cp:coreProperties>
</file>